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14210"/>
</workbook>
</file>

<file path=xl/calcChain.xml><?xml version="1.0" encoding="utf-8"?>
<calcChain xmlns="http://schemas.openxmlformats.org/spreadsheetml/2006/main">
  <c r="F13" i="4"/>
  <c r="M18" i="22"/>
  <c r="K26"/>
  <c r="F18"/>
  <c r="G18"/>
  <c r="M15"/>
  <c r="F16"/>
  <c r="G16"/>
  <c r="F15"/>
  <c r="G15"/>
  <c r="F17"/>
  <c r="G17"/>
  <c r="M16"/>
  <c r="M17"/>
  <c r="B10" i="37"/>
  <c r="A3" i="16"/>
  <c r="M26" i="22"/>
  <c r="G26"/>
</calcChain>
</file>

<file path=xl/sharedStrings.xml><?xml version="1.0" encoding="utf-8"?>
<sst xmlns="http://schemas.openxmlformats.org/spreadsheetml/2006/main" count="203" uniqueCount="133">
  <si>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</si>
  <si>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
Главный врач  ОГБУЗ "Борисовская ЦРБ" Дюмин А.С.
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</si>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</sst>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.5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22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9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45" fillId="0" borderId="0"/>
    <xf numFmtId="0" fontId="20" fillId="0" borderId="0"/>
    <xf numFmtId="0" fontId="21" fillId="0" borderId="0"/>
    <xf numFmtId="0" fontId="13" fillId="0" borderId="0"/>
  </cellStyleXfs>
  <cellXfs count="188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2" borderId="0" xfId="0" applyFont="1" applyFill="1" applyAlignment="1">
      <alignment horizontal="center" wrapText="1"/>
    </xf>
    <xf numFmtId="0" fontId="29" fillId="2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2" borderId="0" xfId="0" applyFont="1" applyFill="1"/>
    <xf numFmtId="0" fontId="0" fillId="0" borderId="0" xfId="0" applyFill="1" applyAlignment="1">
      <alignment horizontal="left"/>
    </xf>
    <xf numFmtId="0" fontId="0" fillId="0" borderId="0" xfId="0" applyBorder="1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left" vertical="center" wrapText="1"/>
    </xf>
    <xf numFmtId="0" fontId="29" fillId="0" borderId="11" xfId="0" applyNumberFormat="1" applyFont="1" applyBorder="1" applyAlignment="1">
      <alignment horizontal="left" vertical="center" wrapText="1"/>
    </xf>
    <xf numFmtId="0" fontId="29" fillId="0" borderId="11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2" xfId="0" applyFont="1" applyBorder="1" applyAlignment="1">
      <alignment vertical="center" wrapText="1"/>
    </xf>
    <xf numFmtId="0" fontId="25" fillId="0" borderId="12" xfId="0" applyFont="1" applyBorder="1" applyAlignment="1">
      <alignment vertical="center" wrapText="1"/>
    </xf>
    <xf numFmtId="0" fontId="34" fillId="0" borderId="11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2" borderId="13" xfId="0" applyFont="1" applyFill="1" applyBorder="1" applyAlignment="1">
      <alignment horizontal="center" vertical="center" wrapText="1"/>
    </xf>
    <xf numFmtId="0" fontId="35" fillId="2" borderId="1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35" fillId="2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7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6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7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8" xfId="0" applyNumberFormat="1" applyFont="1" applyBorder="1" applyAlignment="1">
      <alignment horizontal="center" vertical="center" wrapText="1"/>
    </xf>
    <xf numFmtId="49" fontId="29" fillId="0" borderId="18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14" fillId="0" borderId="3" xfId="0" applyNumberFormat="1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horizontal="center" vertical="center"/>
    </xf>
    <xf numFmtId="4" fontId="13" fillId="2" borderId="2" xfId="0" applyNumberFormat="1" applyFont="1" applyFill="1" applyBorder="1" applyAlignment="1">
      <alignment horizontal="center" vertical="center"/>
    </xf>
    <xf numFmtId="3" fontId="37" fillId="0" borderId="11" xfId="0" applyNumberFormat="1" applyFont="1" applyBorder="1" applyAlignment="1">
      <alignment horizontal="center" vertical="center" wrapText="1"/>
    </xf>
    <xf numFmtId="3" fontId="13" fillId="0" borderId="11" xfId="0" applyNumberFormat="1" applyFont="1" applyFill="1" applyBorder="1" applyAlignment="1" applyProtection="1">
      <alignment horizontal="center" vertical="center"/>
    </xf>
    <xf numFmtId="3" fontId="13" fillId="0" borderId="16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1" xfId="0" applyFont="1" applyFill="1" applyBorder="1" applyAlignment="1">
      <alignment horizontal="left" vertical="center"/>
    </xf>
    <xf numFmtId="0" fontId="0" fillId="3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3" fillId="2" borderId="0" xfId="0" applyFont="1" applyFill="1" applyAlignment="1">
      <alignment horizontal="justify" vertical="center"/>
    </xf>
    <xf numFmtId="0" fontId="0" fillId="2" borderId="0" xfId="0" applyFill="1" applyAlignment="1">
      <alignment vertical="center"/>
    </xf>
    <xf numFmtId="0" fontId="40" fillId="3" borderId="0" xfId="0" applyFont="1" applyFill="1" applyAlignment="1">
      <alignment horizontal="left" vertical="top" wrapText="1"/>
    </xf>
    <xf numFmtId="0" fontId="26" fillId="3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2" borderId="0" xfId="0" applyFont="1" applyFill="1" applyAlignment="1">
      <alignment horizontal="left" vertical="top" wrapText="1"/>
    </xf>
    <xf numFmtId="0" fontId="22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0" fontId="25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horizontal="justify"/>
    </xf>
    <xf numFmtId="0" fontId="0" fillId="2" borderId="0" xfId="0" applyFill="1" applyAlignment="1"/>
    <xf numFmtId="0" fontId="0" fillId="0" borderId="0" xfId="0" applyAlignment="1"/>
    <xf numFmtId="0" fontId="0" fillId="0" borderId="0" xfId="0" applyAlignment="1">
      <alignment vertical="center"/>
    </xf>
    <xf numFmtId="0" fontId="18" fillId="2" borderId="0" xfId="0" applyFont="1" applyFill="1" applyAlignment="1">
      <alignment horizontal="justify" vertical="center" wrapText="1"/>
    </xf>
    <xf numFmtId="0" fontId="0" fillId="2" borderId="0" xfId="0" applyFill="1" applyAlignment="1">
      <alignment wrapText="1"/>
    </xf>
    <xf numFmtId="0" fontId="7" fillId="2" borderId="0" xfId="0" applyFont="1" applyFill="1" applyAlignment="1">
      <alignment horizontal="justify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9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9" fillId="0" borderId="18" xfId="0" applyNumberFormat="1" applyFont="1" applyBorder="1" applyAlignment="1">
      <alignment horizontal="center" vertical="top" wrapText="1"/>
    </xf>
    <xf numFmtId="0" fontId="39" fillId="0" borderId="22" xfId="0" applyNumberFormat="1" applyFont="1" applyBorder="1" applyAlignment="1">
      <alignment horizontal="center" vertical="top" wrapText="1"/>
    </xf>
    <xf numFmtId="1" fontId="1" fillId="0" borderId="19" xfId="0" applyNumberFormat="1" applyFont="1" applyFill="1" applyBorder="1" applyAlignment="1" applyProtection="1">
      <alignment horizontal="center" vertical="center" wrapText="1"/>
    </xf>
    <xf numFmtId="1" fontId="1" fillId="0" borderId="20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6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1025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12687300"/>
          <a:ext cx="3048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1026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12687300"/>
          <a:ext cx="3048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102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0550" y="12687300"/>
          <a:ext cx="3048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2"/>
      <c r="H1" s="71"/>
      <c r="I1" s="71" t="s">
        <v>31</v>
      </c>
    </row>
    <row r="2" spans="2:9">
      <c r="B2" s="72"/>
      <c r="F2" s="71"/>
      <c r="G2" s="49"/>
      <c r="H2" s="49"/>
    </row>
    <row r="3" spans="2:9">
      <c r="B3" s="72"/>
      <c r="H3" s="71"/>
    </row>
    <row r="4" spans="2:9">
      <c r="B4" s="72"/>
    </row>
    <row r="5" spans="2:9">
      <c r="B5" s="72"/>
      <c r="H5" s="71"/>
      <c r="I5" s="71" t="s">
        <v>70</v>
      </c>
    </row>
    <row r="6" spans="2:9">
      <c r="B6" s="72"/>
      <c r="G6" s="71"/>
    </row>
    <row r="7" spans="2:9" ht="26.25" customHeight="1">
      <c r="B7" s="72"/>
      <c r="D7" s="72"/>
      <c r="E7" s="72"/>
      <c r="F7" s="72" t="s">
        <v>33</v>
      </c>
      <c r="G7" s="71"/>
    </row>
    <row r="8" spans="2:9" ht="33" customHeight="1">
      <c r="B8" s="72"/>
    </row>
    <row r="9" spans="2:9" ht="21" customHeight="1">
      <c r="B9" s="72"/>
      <c r="C9" s="72"/>
      <c r="D9" s="72"/>
      <c r="E9" s="72"/>
      <c r="F9" s="72" t="s">
        <v>3</v>
      </c>
      <c r="G9" s="72"/>
    </row>
    <row r="10" spans="2:9" ht="60.75" customHeight="1">
      <c r="B10" s="129" t="str">
        <f ca="1">Спецификация!B4</f>
        <v>Поставка медицинских изделий Перчатки хирургические (5) на 2021 год</v>
      </c>
      <c r="C10" s="130"/>
      <c r="D10" s="130"/>
      <c r="E10" s="130"/>
      <c r="F10" s="130"/>
      <c r="G10" s="130"/>
      <c r="H10" s="131"/>
      <c r="I10" s="131"/>
    </row>
    <row r="11" spans="2:9" ht="31.5" customHeight="1">
      <c r="B11" s="72"/>
    </row>
    <row r="12" spans="2:9" ht="61.5" customHeight="1">
      <c r="B12" s="132" t="s">
        <v>4</v>
      </c>
      <c r="C12" s="134" t="s">
        <v>63</v>
      </c>
      <c r="D12" s="134" t="s">
        <v>69</v>
      </c>
      <c r="E12" s="132" t="s">
        <v>64</v>
      </c>
      <c r="F12" s="134" t="s">
        <v>37</v>
      </c>
      <c r="G12" s="134" t="s">
        <v>7</v>
      </c>
      <c r="H12" s="98" t="s">
        <v>71</v>
      </c>
      <c r="I12" s="134" t="s">
        <v>36</v>
      </c>
    </row>
    <row r="13" spans="2:9" ht="24.75" customHeight="1">
      <c r="B13" s="133"/>
      <c r="C13" s="135"/>
      <c r="D13" s="134"/>
      <c r="E13" s="133"/>
      <c r="F13" s="134"/>
      <c r="G13" s="134"/>
      <c r="H13" s="99" t="s">
        <v>72</v>
      </c>
      <c r="I13" s="134"/>
    </row>
    <row r="14" spans="2:9" ht="25.5" hidden="1" customHeight="1">
      <c r="B14" s="133"/>
      <c r="C14" s="135"/>
      <c r="D14" s="134"/>
      <c r="E14" s="133"/>
      <c r="F14" s="134"/>
      <c r="G14" s="134"/>
      <c r="H14" s="99"/>
      <c r="I14" s="134"/>
    </row>
    <row r="15" spans="2:9">
      <c r="B15" s="133"/>
      <c r="C15" s="135"/>
      <c r="D15" s="134"/>
      <c r="E15" s="133"/>
      <c r="F15" s="134"/>
      <c r="G15" s="134"/>
      <c r="H15" s="99"/>
      <c r="I15" s="134"/>
    </row>
    <row r="16" spans="2:9">
      <c r="B16" s="133"/>
      <c r="C16" s="135"/>
      <c r="D16" s="134"/>
      <c r="E16" s="133"/>
      <c r="F16" s="134"/>
      <c r="G16" s="134"/>
      <c r="H16" s="99"/>
      <c r="I16" s="134"/>
    </row>
    <row r="17" spans="1:9" ht="1.5" customHeight="1">
      <c r="B17" s="133"/>
      <c r="C17" s="136"/>
      <c r="D17" s="132"/>
      <c r="E17" s="133"/>
      <c r="F17" s="132"/>
      <c r="G17" s="132"/>
      <c r="H17" s="100"/>
      <c r="I17" s="134"/>
    </row>
    <row r="18" spans="1:9">
      <c r="B18" s="96"/>
      <c r="C18" s="97"/>
      <c r="D18" s="97"/>
      <c r="E18" s="97"/>
      <c r="F18" s="97"/>
      <c r="G18" s="97"/>
      <c r="H18" s="97"/>
      <c r="I18" s="97"/>
    </row>
    <row r="19" spans="1:9">
      <c r="B19" s="146"/>
      <c r="C19" s="147"/>
      <c r="D19" s="147"/>
      <c r="E19" s="147"/>
      <c r="F19" s="147"/>
      <c r="G19" s="147"/>
    </row>
    <row r="20" spans="1:9" ht="33.75" customHeight="1">
      <c r="B20" s="141" t="s">
        <v>107</v>
      </c>
      <c r="C20" s="141"/>
      <c r="D20" s="141"/>
      <c r="E20" s="141"/>
      <c r="F20" s="141"/>
      <c r="G20" s="141"/>
      <c r="H20" s="141"/>
      <c r="I20" s="141"/>
    </row>
    <row r="21" spans="1:9" ht="25.5" customHeight="1">
      <c r="B21" s="142" t="s">
        <v>38</v>
      </c>
      <c r="C21" s="142"/>
      <c r="D21" s="142"/>
      <c r="E21" s="142"/>
      <c r="F21" s="142"/>
      <c r="G21" s="142"/>
      <c r="H21" s="142"/>
      <c r="I21" s="142"/>
    </row>
    <row r="22" spans="1:9" ht="171.75" customHeight="1">
      <c r="B22" s="143" t="s">
        <v>113</v>
      </c>
      <c r="C22" s="143"/>
      <c r="D22" s="143"/>
      <c r="E22" s="143"/>
      <c r="F22" s="143"/>
      <c r="G22" s="143"/>
      <c r="H22" s="143"/>
      <c r="I22" s="143"/>
    </row>
    <row r="23" spans="1:9" ht="104.25" customHeight="1">
      <c r="B23" s="144" t="s">
        <v>114</v>
      </c>
      <c r="C23" s="144"/>
      <c r="D23" s="144"/>
      <c r="E23" s="144"/>
      <c r="F23" s="144"/>
      <c r="G23" s="144"/>
      <c r="H23" s="144"/>
      <c r="I23" s="144"/>
    </row>
    <row r="24" spans="1:9" ht="73.5" customHeight="1">
      <c r="B24" s="143" t="s">
        <v>108</v>
      </c>
      <c r="C24" s="143"/>
      <c r="D24" s="143"/>
      <c r="E24" s="143"/>
      <c r="F24" s="143"/>
      <c r="G24" s="143"/>
      <c r="H24" s="143"/>
      <c r="I24" s="143"/>
    </row>
    <row r="25" spans="1:9" ht="48.75" customHeight="1">
      <c r="B25" s="144"/>
      <c r="C25" s="144"/>
      <c r="D25" s="144"/>
      <c r="E25" s="144"/>
      <c r="F25" s="144"/>
      <c r="G25" s="144"/>
      <c r="H25" s="144"/>
      <c r="I25" s="144"/>
    </row>
    <row r="26" spans="1:9" ht="28.5" customHeight="1">
      <c r="B26" s="145" t="s">
        <v>42</v>
      </c>
      <c r="C26" s="145"/>
      <c r="D26" s="145"/>
      <c r="E26" s="145"/>
      <c r="F26" s="145"/>
      <c r="G26" s="145"/>
      <c r="H26" s="145"/>
      <c r="I26" s="145"/>
    </row>
    <row r="27" spans="1:9" ht="16.5">
      <c r="A27" s="139" t="s">
        <v>109</v>
      </c>
      <c r="B27" s="139"/>
      <c r="C27" s="139"/>
      <c r="D27" s="139"/>
      <c r="E27" s="139"/>
      <c r="F27" s="139"/>
      <c r="G27" s="139"/>
    </row>
    <row r="28" spans="1:9" ht="16.5">
      <c r="A28" s="140" t="s">
        <v>110</v>
      </c>
      <c r="B28" s="140"/>
      <c r="C28" s="140"/>
      <c r="D28" s="140"/>
      <c r="E28" s="140"/>
      <c r="F28" s="140"/>
      <c r="G28" s="140"/>
    </row>
    <row r="29" spans="1:9" ht="49.5" customHeight="1">
      <c r="B29" s="148"/>
      <c r="C29" s="149"/>
      <c r="D29" s="93"/>
      <c r="E29" s="93"/>
      <c r="F29" s="93"/>
      <c r="G29" s="93"/>
      <c r="H29" s="93"/>
    </row>
    <row r="30" spans="1:9">
      <c r="B30" s="92"/>
      <c r="C30" s="93"/>
      <c r="D30" s="93"/>
      <c r="E30" s="93"/>
      <c r="F30" s="93"/>
      <c r="G30" s="93"/>
      <c r="H30" s="93"/>
    </row>
    <row r="31" spans="1:9" ht="36" customHeight="1">
      <c r="B31" s="137"/>
      <c r="C31" s="138"/>
      <c r="D31" s="138"/>
      <c r="E31" s="138"/>
      <c r="F31" s="138"/>
      <c r="G31" s="138"/>
      <c r="H31" s="138"/>
      <c r="I31" s="150"/>
    </row>
    <row r="32" spans="1:9" ht="29.25" customHeight="1">
      <c r="B32" s="137"/>
      <c r="C32" s="138"/>
      <c r="D32" s="138"/>
      <c r="E32" s="138"/>
      <c r="F32" s="138"/>
      <c r="G32" s="138"/>
      <c r="H32" s="138"/>
      <c r="I32" s="151"/>
    </row>
    <row r="33" spans="2:9" ht="34.5" customHeight="1">
      <c r="B33" s="137"/>
      <c r="C33" s="138"/>
      <c r="D33" s="138"/>
      <c r="E33" s="138"/>
      <c r="F33" s="138"/>
      <c r="G33" s="138"/>
      <c r="H33" s="138"/>
    </row>
    <row r="34" spans="2:9">
      <c r="B34" s="92"/>
      <c r="C34" s="93"/>
      <c r="D34" s="93"/>
      <c r="E34" s="93"/>
      <c r="F34" s="93"/>
      <c r="G34" s="93"/>
      <c r="H34" s="93"/>
    </row>
    <row r="35" spans="2:9" ht="55.5" customHeight="1">
      <c r="B35" s="137"/>
      <c r="C35" s="138"/>
      <c r="D35" s="138"/>
      <c r="E35" s="138"/>
      <c r="F35" s="138"/>
      <c r="G35" s="138"/>
      <c r="H35" s="138"/>
      <c r="I35" s="150"/>
    </row>
    <row r="36" spans="2:9" ht="30" customHeight="1">
      <c r="B36" s="152"/>
      <c r="C36" s="153"/>
      <c r="D36" s="153"/>
      <c r="E36" s="153"/>
      <c r="F36" s="153"/>
      <c r="G36" s="153"/>
      <c r="H36" s="147"/>
      <c r="I36" s="147"/>
    </row>
    <row r="37" spans="2:9" ht="33" customHeight="1">
      <c r="B37" s="152"/>
      <c r="C37" s="153"/>
      <c r="D37" s="153"/>
      <c r="E37" s="153"/>
      <c r="F37" s="153"/>
      <c r="G37" s="153"/>
      <c r="H37" s="147"/>
      <c r="I37" s="147"/>
    </row>
    <row r="38" spans="2:9" ht="46.5" customHeight="1">
      <c r="B38" s="154" t="s">
        <v>42</v>
      </c>
      <c r="C38" s="153"/>
      <c r="D38" s="153"/>
      <c r="E38" s="153"/>
      <c r="F38" s="153"/>
      <c r="G38" s="153"/>
      <c r="H38" s="147"/>
      <c r="I38" s="147"/>
    </row>
    <row r="40" spans="2:9">
      <c r="B40" t="s">
        <v>73</v>
      </c>
    </row>
  </sheetData>
  <mergeCells count="26">
    <mergeCell ref="B37:I37"/>
    <mergeCell ref="B38:I38"/>
    <mergeCell ref="B19:G19"/>
    <mergeCell ref="B29:C29"/>
    <mergeCell ref="B31:I31"/>
    <mergeCell ref="B32:I32"/>
    <mergeCell ref="B35:I35"/>
    <mergeCell ref="B36:I36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69" customWidth="1"/>
    <col min="6" max="6" width="20.140625" style="47" customWidth="1"/>
  </cols>
  <sheetData>
    <row r="1" spans="1:9" ht="15.75">
      <c r="A1" s="37"/>
      <c r="C1" s="6"/>
      <c r="D1" s="9"/>
      <c r="F1" s="66" t="s">
        <v>29</v>
      </c>
    </row>
    <row r="2" spans="1:9" ht="16.5">
      <c r="B2" s="3"/>
      <c r="C2" s="6"/>
      <c r="D2" s="9"/>
      <c r="E2" s="46"/>
      <c r="F2" s="67" t="s">
        <v>30</v>
      </c>
      <c r="G2" s="60"/>
    </row>
    <row r="3" spans="1:9" ht="18.75">
      <c r="B3" s="3"/>
      <c r="C3" s="65"/>
      <c r="D3" s="95" t="s">
        <v>3</v>
      </c>
    </row>
    <row r="4" spans="1:9" ht="47.25" customHeight="1">
      <c r="B4" s="155" t="s">
        <v>125</v>
      </c>
      <c r="C4" s="155"/>
      <c r="D4" s="155"/>
      <c r="E4" s="155"/>
      <c r="F4" s="155"/>
    </row>
    <row r="5" spans="1:9" ht="16.5">
      <c r="B5" s="4"/>
      <c r="C5" s="6"/>
      <c r="D5" s="9"/>
    </row>
    <row r="6" spans="1:9" ht="57" customHeight="1">
      <c r="B6" s="156" t="s">
        <v>68</v>
      </c>
      <c r="C6" s="156"/>
      <c r="D6" s="156"/>
      <c r="E6" s="156"/>
      <c r="F6" s="156"/>
      <c r="I6" s="80"/>
    </row>
    <row r="7" spans="1:9" ht="17.25" thickBot="1">
      <c r="B7" s="1"/>
      <c r="C7" s="7"/>
      <c r="D7" s="10"/>
    </row>
    <row r="8" spans="1:9" ht="17.25" thickBot="1">
      <c r="B8" s="44" t="s">
        <v>67</v>
      </c>
      <c r="C8" s="7"/>
      <c r="D8" s="10"/>
      <c r="I8" s="80"/>
    </row>
    <row r="9" spans="1:9" ht="16.5">
      <c r="B9" s="94" t="s">
        <v>112</v>
      </c>
      <c r="C9" s="7"/>
      <c r="D9" s="10"/>
    </row>
    <row r="10" spans="1:9" ht="17.25" thickBot="1">
      <c r="B10" s="2"/>
      <c r="C10" s="6"/>
      <c r="D10" s="10"/>
    </row>
    <row r="11" spans="1:9" ht="16.5" thickBot="1">
      <c r="B11" s="5"/>
      <c r="C11" s="159" t="s">
        <v>62</v>
      </c>
      <c r="D11" s="160"/>
      <c r="E11" s="161" t="s">
        <v>26</v>
      </c>
      <c r="F11" s="163" t="s">
        <v>7</v>
      </c>
      <c r="G11" s="60"/>
    </row>
    <row r="12" spans="1:9" ht="48" thickBot="1">
      <c r="B12" s="5" t="s">
        <v>4</v>
      </c>
      <c r="C12" s="56" t="s">
        <v>63</v>
      </c>
      <c r="D12" s="101" t="s">
        <v>64</v>
      </c>
      <c r="E12" s="162"/>
      <c r="F12" s="164"/>
    </row>
    <row r="13" spans="1:9" s="11" customFormat="1" ht="15.75" thickBot="1">
      <c r="B13" s="61" t="s">
        <v>82</v>
      </c>
      <c r="C13" s="62" t="s">
        <v>81</v>
      </c>
      <c r="D13" s="63"/>
      <c r="E13" s="102"/>
      <c r="F13" s="116">
        <f>SUM(F14:F17)</f>
        <v>938101</v>
      </c>
    </row>
    <row r="14" spans="1:9" ht="45.75" thickBot="1">
      <c r="B14" s="61" t="s">
        <v>83</v>
      </c>
      <c r="C14" s="127" t="s">
        <v>120</v>
      </c>
      <c r="D14" s="63" t="s">
        <v>121</v>
      </c>
      <c r="E14" s="102" t="s">
        <v>115</v>
      </c>
      <c r="F14" s="117">
        <v>33400</v>
      </c>
    </row>
    <row r="15" spans="1:9" s="39" customFormat="1" ht="45.75" thickBot="1">
      <c r="B15" s="61" t="s">
        <v>84</v>
      </c>
      <c r="C15" s="127" t="s">
        <v>120</v>
      </c>
      <c r="D15" s="63" t="s">
        <v>122</v>
      </c>
      <c r="E15" s="102" t="s">
        <v>115</v>
      </c>
      <c r="F15" s="117">
        <v>504600</v>
      </c>
    </row>
    <row r="16" spans="1:9" ht="45.75" thickBot="1">
      <c r="B16" s="61" t="s">
        <v>85</v>
      </c>
      <c r="C16" s="127" t="s">
        <v>120</v>
      </c>
      <c r="D16" s="63" t="s">
        <v>123</v>
      </c>
      <c r="E16" s="102" t="s">
        <v>115</v>
      </c>
      <c r="F16" s="118">
        <v>15200</v>
      </c>
    </row>
    <row r="17" spans="2:7" ht="45.75" thickBot="1">
      <c r="B17" s="61" t="s">
        <v>86</v>
      </c>
      <c r="C17" s="127" t="s">
        <v>120</v>
      </c>
      <c r="D17" s="63" t="s">
        <v>124</v>
      </c>
      <c r="E17" s="102" t="s">
        <v>115</v>
      </c>
      <c r="F17" s="64">
        <v>384901</v>
      </c>
    </row>
    <row r="18" spans="2:7" ht="15.75" hidden="1" thickBot="1">
      <c r="B18" s="61" t="s">
        <v>87</v>
      </c>
      <c r="C18" s="62"/>
      <c r="D18" s="63"/>
      <c r="E18" s="102"/>
      <c r="F18" s="64"/>
    </row>
    <row r="19" spans="2:7" s="12" customFormat="1" ht="16.5" hidden="1" thickBot="1">
      <c r="B19" s="61" t="s">
        <v>88</v>
      </c>
      <c r="C19" s="62"/>
      <c r="D19" s="63"/>
      <c r="E19" s="102"/>
      <c r="F19" s="64"/>
    </row>
    <row r="20" spans="2:7" s="12" customFormat="1" ht="16.5" hidden="1" thickBot="1">
      <c r="B20" s="61" t="s">
        <v>89</v>
      </c>
      <c r="C20" s="62"/>
      <c r="D20" s="63"/>
      <c r="E20" s="102"/>
      <c r="F20" s="64"/>
    </row>
    <row r="21" spans="2:7" s="12" customFormat="1" ht="16.5" hidden="1" thickBot="1">
      <c r="B21" s="61" t="s">
        <v>90</v>
      </c>
      <c r="C21" s="62"/>
      <c r="D21" s="63"/>
      <c r="E21" s="102"/>
      <c r="F21" s="64"/>
    </row>
    <row r="22" spans="2:7" s="12" customFormat="1" ht="16.5" hidden="1" thickBot="1">
      <c r="B22" s="61" t="s">
        <v>91</v>
      </c>
      <c r="C22" s="62"/>
      <c r="D22" s="63"/>
      <c r="E22" s="102"/>
      <c r="F22" s="64"/>
    </row>
    <row r="23" spans="2:7" s="12" customFormat="1" ht="16.5" hidden="1" thickBot="1">
      <c r="B23" s="105" t="s">
        <v>92</v>
      </c>
      <c r="C23" s="106"/>
      <c r="D23" s="107"/>
      <c r="E23" s="108"/>
      <c r="F23" s="109"/>
    </row>
    <row r="24" spans="2:7" s="12" customFormat="1" ht="67.5" hidden="1" customHeight="1" thickBot="1">
      <c r="B24" s="111" t="s">
        <v>93</v>
      </c>
      <c r="C24" s="62"/>
      <c r="D24" s="63"/>
      <c r="E24" s="110"/>
      <c r="F24" s="64"/>
    </row>
    <row r="25" spans="2:7" ht="36.75" customHeight="1">
      <c r="B25" s="158" t="s">
        <v>126</v>
      </c>
      <c r="C25" s="158"/>
      <c r="D25" s="158"/>
      <c r="E25" s="158"/>
      <c r="F25" s="158"/>
    </row>
    <row r="26" spans="2:7" hidden="1">
      <c r="B26" s="119" t="s">
        <v>52</v>
      </c>
      <c r="C26" s="8"/>
      <c r="D26" s="8"/>
      <c r="E26" s="8"/>
      <c r="F26" s="16"/>
      <c r="G26" s="16"/>
    </row>
    <row r="27" spans="2:7" hidden="1">
      <c r="B27" s="119" t="s">
        <v>102</v>
      </c>
      <c r="C27" s="8"/>
      <c r="D27" s="8"/>
      <c r="E27" s="8"/>
      <c r="F27" s="16"/>
      <c r="G27" s="16"/>
    </row>
    <row r="28" spans="2:7" hidden="1">
      <c r="B28" s="119" t="s">
        <v>103</v>
      </c>
      <c r="C28" s="8"/>
      <c r="D28" s="8"/>
      <c r="E28" s="8"/>
      <c r="F28" s="16"/>
      <c r="G28" s="16"/>
    </row>
    <row r="29" spans="2:7" s="120" customFormat="1" ht="15.75" thickBot="1">
      <c r="B29" s="121" t="s">
        <v>104</v>
      </c>
      <c r="C29" s="121"/>
      <c r="D29" s="121"/>
      <c r="E29" s="121"/>
      <c r="F29" s="121"/>
      <c r="G29" s="121"/>
    </row>
    <row r="30" spans="2:7" s="120" customFormat="1" ht="15.75" thickBot="1">
      <c r="B30" s="121" t="s">
        <v>105</v>
      </c>
      <c r="C30" s="121"/>
      <c r="D30" s="121"/>
      <c r="E30" s="121"/>
      <c r="F30" s="121"/>
      <c r="G30" s="121"/>
    </row>
    <row r="31" spans="2:7" ht="49.5" customHeight="1">
      <c r="B31" s="157" t="s">
        <v>106</v>
      </c>
      <c r="C31" s="157"/>
      <c r="D31" s="157"/>
      <c r="E31" s="157"/>
      <c r="F31" s="157"/>
      <c r="G31" s="157"/>
    </row>
    <row r="32" spans="2:7" ht="15.75">
      <c r="B32" s="165"/>
      <c r="C32" s="166"/>
      <c r="D32" s="54"/>
      <c r="E32" s="70"/>
      <c r="F32" s="15"/>
    </row>
    <row r="33" spans="2:6" ht="15.75">
      <c r="B33" s="13" t="s">
        <v>65</v>
      </c>
      <c r="C33" s="57"/>
      <c r="D33" s="58"/>
      <c r="E33" s="70"/>
      <c r="F33" s="15"/>
    </row>
    <row r="34" spans="2:6" ht="15.75">
      <c r="B34" s="13" t="s">
        <v>66</v>
      </c>
      <c r="C34" s="103"/>
      <c r="D34" s="54"/>
      <c r="E34" s="70"/>
      <c r="F34" s="15"/>
    </row>
    <row r="35" spans="2:6" ht="15.75">
      <c r="B35" s="55"/>
      <c r="C35" s="103"/>
      <c r="D35" s="54"/>
      <c r="E35" s="70"/>
      <c r="F35" s="15"/>
    </row>
    <row r="36" spans="2:6">
      <c r="C36" s="104"/>
    </row>
    <row r="37" spans="2:6" ht="16.5" thickBot="1">
      <c r="B37" s="59" t="s">
        <v>74</v>
      </c>
      <c r="C37" s="122"/>
      <c r="D37" s="122"/>
    </row>
    <row r="38" spans="2:6" ht="16.5" thickBot="1">
      <c r="B38" s="45"/>
    </row>
  </sheetData>
  <mergeCells count="8">
    <mergeCell ref="B32:C32"/>
    <mergeCell ref="B4:F4"/>
    <mergeCell ref="B6:F6"/>
    <mergeCell ref="B31:G31"/>
    <mergeCell ref="B25:F25"/>
    <mergeCell ref="C11:D11"/>
    <mergeCell ref="E11:E12"/>
    <mergeCell ref="F11:F12"/>
  </mergeCells>
  <phoneticPr fontId="0" type="noConversion"/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B1:I30"/>
  <sheetViews>
    <sheetView workbookViewId="0">
      <selection activeCell="B10" sqref="B10"/>
    </sheetView>
  </sheetViews>
  <sheetFormatPr defaultRowHeight="15"/>
  <cols>
    <col min="1" max="1" width="1.42578125" customWidth="1"/>
    <col min="3" max="3" width="26.5703125" customWidth="1"/>
    <col min="4" max="4" width="25.42578125" customWidth="1"/>
    <col min="5" max="5" width="29.28515625" customWidth="1"/>
    <col min="6" max="6" width="15.5703125" customWidth="1"/>
    <col min="7" max="7" width="11.7109375" customWidth="1"/>
    <col min="8" max="8" width="15.140625" customWidth="1"/>
  </cols>
  <sheetData>
    <row r="1" spans="2:9">
      <c r="B1" s="72"/>
      <c r="H1" s="71" t="s">
        <v>31</v>
      </c>
    </row>
    <row r="2" spans="2:9" ht="69" customHeight="1">
      <c r="B2" s="72"/>
      <c r="F2" s="172" t="s">
        <v>59</v>
      </c>
      <c r="G2" s="147"/>
      <c r="H2" s="147"/>
    </row>
    <row r="3" spans="2:9">
      <c r="B3" s="72"/>
      <c r="G3" s="90"/>
      <c r="H3" s="91" t="s">
        <v>58</v>
      </c>
      <c r="I3" s="6"/>
    </row>
    <row r="4" spans="2:9">
      <c r="B4" s="72"/>
    </row>
    <row r="5" spans="2:9">
      <c r="B5" s="72"/>
      <c r="H5" s="71" t="s">
        <v>32</v>
      </c>
    </row>
    <row r="6" spans="2:9">
      <c r="B6" s="72"/>
      <c r="H6" s="71"/>
    </row>
    <row r="7" spans="2:9">
      <c r="B7" s="72"/>
      <c r="C7" s="89"/>
      <c r="D7" s="89" t="s">
        <v>33</v>
      </c>
      <c r="E7" s="88"/>
      <c r="H7" s="71"/>
    </row>
    <row r="8" spans="2:9">
      <c r="B8" s="72"/>
    </row>
    <row r="9" spans="2:9">
      <c r="B9" s="72"/>
      <c r="C9" s="72"/>
      <c r="D9" s="72" t="s">
        <v>3</v>
      </c>
      <c r="E9" s="72"/>
      <c r="F9" s="72"/>
      <c r="G9" s="72"/>
      <c r="H9" s="72"/>
    </row>
    <row r="10" spans="2:9" ht="57" customHeight="1">
      <c r="B10" s="81" t="s">
        <v>97</v>
      </c>
      <c r="C10" s="81"/>
      <c r="D10" s="81"/>
      <c r="E10" s="81"/>
      <c r="F10" s="81"/>
      <c r="G10" s="81"/>
      <c r="H10" s="81"/>
    </row>
    <row r="11" spans="2:9" ht="7.5" customHeight="1" thickBot="1">
      <c r="B11" s="81"/>
      <c r="C11" s="82"/>
      <c r="D11" s="82"/>
      <c r="E11" s="82"/>
      <c r="F11" s="82"/>
      <c r="G11" s="82"/>
      <c r="H11" s="82"/>
    </row>
    <row r="12" spans="2:9" ht="64.5" customHeight="1" thickBot="1">
      <c r="B12" s="170" t="s">
        <v>34</v>
      </c>
      <c r="C12" s="168" t="s">
        <v>43</v>
      </c>
      <c r="D12" s="169"/>
      <c r="E12" s="170" t="s">
        <v>46</v>
      </c>
      <c r="F12" s="170" t="s">
        <v>36</v>
      </c>
      <c r="G12" s="170" t="s">
        <v>37</v>
      </c>
      <c r="H12" s="170" t="s">
        <v>7</v>
      </c>
    </row>
    <row r="13" spans="2:9" ht="118.5" customHeight="1" thickBot="1">
      <c r="B13" s="171"/>
      <c r="C13" s="83" t="s">
        <v>45</v>
      </c>
      <c r="D13" s="84" t="s">
        <v>44</v>
      </c>
      <c r="E13" s="171"/>
      <c r="F13" s="171"/>
      <c r="G13" s="171" t="s">
        <v>37</v>
      </c>
      <c r="H13" s="171"/>
    </row>
    <row r="14" spans="2:9" ht="15.75" thickBot="1">
      <c r="B14" s="78"/>
      <c r="C14" s="78"/>
      <c r="D14" s="78"/>
      <c r="E14" s="77"/>
      <c r="F14" s="77"/>
      <c r="G14" s="77"/>
      <c r="H14" s="77"/>
    </row>
    <row r="15" spans="2:9">
      <c r="B15" s="79"/>
      <c r="C15" s="85"/>
      <c r="D15" s="86"/>
      <c r="E15" s="74"/>
      <c r="F15" s="74"/>
      <c r="G15" s="74"/>
      <c r="H15" s="74"/>
    </row>
    <row r="16" spans="2:9" ht="29.25" customHeight="1">
      <c r="B16" s="167" t="s">
        <v>78</v>
      </c>
      <c r="C16" s="147"/>
      <c r="D16" s="147"/>
      <c r="E16" s="147"/>
      <c r="F16" s="147"/>
      <c r="G16" s="147"/>
      <c r="H16" s="147"/>
    </row>
    <row r="17" spans="2:8">
      <c r="B17" s="167" t="s">
        <v>38</v>
      </c>
      <c r="C17" s="147"/>
      <c r="D17" s="147"/>
      <c r="E17" s="147"/>
      <c r="F17" s="147"/>
      <c r="G17" s="147"/>
      <c r="H17" s="147"/>
    </row>
    <row r="18" spans="2:8" ht="81" customHeight="1">
      <c r="B18" s="146" t="s">
        <v>55</v>
      </c>
      <c r="C18" s="147"/>
      <c r="D18" s="147"/>
      <c r="E18" s="147"/>
      <c r="F18" s="147"/>
      <c r="G18" s="147"/>
      <c r="H18" s="147"/>
    </row>
    <row r="19" spans="2:8" ht="32.25" customHeight="1">
      <c r="B19" s="146" t="s">
        <v>56</v>
      </c>
      <c r="C19" s="147"/>
      <c r="D19" s="147"/>
      <c r="E19" s="147"/>
      <c r="F19" s="147"/>
      <c r="G19" s="147"/>
      <c r="H19" s="147"/>
    </row>
    <row r="20" spans="2:8" ht="70.5" customHeight="1">
      <c r="B20" s="146" t="s">
        <v>57</v>
      </c>
      <c r="C20" s="147"/>
      <c r="D20" s="147"/>
      <c r="E20" s="147"/>
      <c r="F20" s="147"/>
      <c r="G20" s="147"/>
      <c r="H20" s="147"/>
    </row>
    <row r="21" spans="2:8" ht="0.75" hidden="1" customHeight="1">
      <c r="B21" s="146"/>
      <c r="C21" s="147"/>
      <c r="D21" s="147"/>
      <c r="E21" s="147"/>
      <c r="F21" s="147"/>
      <c r="G21" s="147"/>
      <c r="H21" s="147"/>
    </row>
    <row r="22" spans="2:8" ht="45.75" hidden="1" customHeight="1">
      <c r="B22" s="146"/>
      <c r="C22" s="147"/>
      <c r="D22" s="147"/>
      <c r="E22" s="147"/>
      <c r="F22" s="147"/>
      <c r="G22" s="147"/>
      <c r="H22" s="147"/>
    </row>
    <row r="23" spans="2:8" ht="39.75" hidden="1" customHeight="1">
      <c r="B23" s="146"/>
      <c r="C23" s="147"/>
      <c r="D23" s="147"/>
      <c r="E23" s="147"/>
      <c r="F23" s="147"/>
      <c r="G23" s="147"/>
      <c r="H23" s="147"/>
    </row>
    <row r="24" spans="2:8" ht="15" customHeight="1">
      <c r="B24" s="146"/>
      <c r="C24" s="147"/>
      <c r="D24" s="147"/>
      <c r="E24" s="147"/>
      <c r="F24" s="147"/>
      <c r="G24" s="147"/>
      <c r="H24" s="147"/>
    </row>
    <row r="25" spans="2:8" ht="39.75" customHeight="1">
      <c r="B25" s="167" t="s">
        <v>42</v>
      </c>
      <c r="C25" s="147"/>
      <c r="D25" s="147"/>
      <c r="E25" s="147"/>
      <c r="F25" s="147"/>
      <c r="G25" s="147"/>
      <c r="H25" s="147"/>
    </row>
    <row r="26" spans="2:8">
      <c r="B26" s="167"/>
      <c r="C26" s="147"/>
      <c r="D26" s="147"/>
      <c r="E26" s="147"/>
      <c r="F26" s="147"/>
      <c r="G26" s="147"/>
      <c r="H26" s="147"/>
    </row>
    <row r="27" spans="2:8">
      <c r="B27" s="167"/>
      <c r="C27" s="147"/>
      <c r="D27" s="147"/>
      <c r="E27" s="147"/>
      <c r="F27" s="147"/>
      <c r="G27" s="147"/>
      <c r="H27" s="147"/>
    </row>
    <row r="28" spans="2:8">
      <c r="B28" s="167" t="s">
        <v>75</v>
      </c>
      <c r="C28" s="147"/>
      <c r="D28" s="147"/>
      <c r="E28" s="147"/>
      <c r="F28" s="147"/>
      <c r="G28" s="147"/>
      <c r="H28" s="147"/>
    </row>
    <row r="29" spans="2:8">
      <c r="B29" s="167"/>
      <c r="C29" s="147"/>
      <c r="D29" s="147"/>
      <c r="E29" s="147"/>
      <c r="F29" s="147"/>
      <c r="G29" s="147"/>
      <c r="H29" s="147"/>
    </row>
    <row r="30" spans="2:8">
      <c r="B30" s="167"/>
      <c r="C30" s="147"/>
      <c r="D30" s="147"/>
      <c r="E30" s="147"/>
      <c r="F30" s="147"/>
      <c r="G30" s="147"/>
      <c r="H30" s="147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honeticPr fontId="0" type="noConversion"/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B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2:7">
      <c r="B1" s="72"/>
      <c r="G1" s="71" t="s">
        <v>31</v>
      </c>
    </row>
    <row r="2" spans="2:7" ht="52.5" customHeight="1">
      <c r="B2" s="72"/>
      <c r="E2" s="172" t="s">
        <v>60</v>
      </c>
      <c r="F2" s="147"/>
      <c r="G2" s="147"/>
    </row>
    <row r="3" spans="2:7" ht="21" customHeight="1">
      <c r="B3" s="72"/>
      <c r="G3" s="71" t="s">
        <v>58</v>
      </c>
    </row>
    <row r="4" spans="2:7">
      <c r="B4" s="72"/>
    </row>
    <row r="5" spans="2:7">
      <c r="B5" s="72"/>
      <c r="G5" s="71" t="s">
        <v>32</v>
      </c>
    </row>
    <row r="6" spans="2:7">
      <c r="B6" s="72"/>
      <c r="G6" s="71"/>
    </row>
    <row r="7" spans="2:7">
      <c r="B7" s="72"/>
      <c r="D7" s="72" t="s">
        <v>33</v>
      </c>
      <c r="G7" s="71"/>
    </row>
    <row r="8" spans="2:7">
      <c r="B8" s="72"/>
    </row>
    <row r="9" spans="2:7">
      <c r="B9" s="72"/>
      <c r="C9" s="72"/>
      <c r="D9" s="72" t="s">
        <v>3</v>
      </c>
      <c r="E9" s="72"/>
      <c r="F9" s="72"/>
      <c r="G9" s="72"/>
    </row>
    <row r="10" spans="2:7" ht="51.75" customHeight="1">
      <c r="B10" s="81" t="s">
        <v>97</v>
      </c>
      <c r="C10" s="81"/>
      <c r="D10" s="81"/>
      <c r="E10" s="81"/>
      <c r="F10" s="81"/>
      <c r="G10" s="81"/>
    </row>
    <row r="11" spans="2:7" ht="15.75" thickBot="1">
      <c r="B11" s="72"/>
    </row>
    <row r="12" spans="2:7" ht="122.25" customHeight="1" thickBot="1">
      <c r="B12" s="75" t="s">
        <v>34</v>
      </c>
      <c r="C12" s="75" t="s">
        <v>35</v>
      </c>
      <c r="D12" s="75" t="s">
        <v>5</v>
      </c>
      <c r="E12" s="75" t="s">
        <v>36</v>
      </c>
      <c r="F12" s="75" t="s">
        <v>37</v>
      </c>
      <c r="G12" s="75" t="s">
        <v>7</v>
      </c>
    </row>
    <row r="13" spans="2:7" ht="15.75" thickBot="1">
      <c r="B13" s="78"/>
      <c r="C13" s="76"/>
      <c r="D13" s="77"/>
      <c r="E13" s="77"/>
      <c r="F13" s="77"/>
      <c r="G13" s="77"/>
    </row>
    <row r="14" spans="2:7">
      <c r="B14" s="79"/>
      <c r="C14" s="73"/>
      <c r="D14" s="74"/>
      <c r="E14" s="74"/>
      <c r="F14" s="74"/>
      <c r="G14" s="74"/>
    </row>
    <row r="15" spans="2:7" ht="37.5" customHeight="1">
      <c r="B15" s="167" t="s">
        <v>79</v>
      </c>
      <c r="C15" s="147"/>
      <c r="D15" s="147"/>
      <c r="E15" s="147"/>
      <c r="F15" s="147"/>
      <c r="G15" s="147"/>
    </row>
    <row r="16" spans="2:7">
      <c r="B16" s="167" t="s">
        <v>38</v>
      </c>
      <c r="C16" s="147"/>
      <c r="D16" s="147"/>
      <c r="E16" s="147"/>
      <c r="F16" s="147"/>
      <c r="G16" s="147"/>
    </row>
    <row r="17" spans="2:7" ht="37.5" customHeight="1">
      <c r="B17" s="146" t="s">
        <v>47</v>
      </c>
      <c r="C17" s="147"/>
      <c r="D17" s="147"/>
      <c r="E17" s="147"/>
      <c r="F17" s="147"/>
      <c r="G17" s="147"/>
    </row>
    <row r="18" spans="2:7">
      <c r="B18" s="14" t="s">
        <v>39</v>
      </c>
    </row>
    <row r="19" spans="2:7" ht="25.5" customHeight="1">
      <c r="B19" s="146" t="s">
        <v>40</v>
      </c>
      <c r="C19" s="147"/>
      <c r="D19" s="147"/>
      <c r="E19" s="147"/>
      <c r="F19" s="147"/>
      <c r="G19" s="147"/>
    </row>
    <row r="20" spans="2:7" ht="30.75" customHeight="1">
      <c r="B20" s="167" t="s">
        <v>42</v>
      </c>
      <c r="C20" s="147"/>
      <c r="D20" s="147"/>
      <c r="E20" s="147"/>
      <c r="F20" s="147"/>
      <c r="G20" s="147"/>
    </row>
    <row r="23" spans="2:7">
      <c r="B23" t="s">
        <v>76</v>
      </c>
    </row>
  </sheetData>
  <mergeCells count="6">
    <mergeCell ref="E2:G2"/>
    <mergeCell ref="B17:G17"/>
    <mergeCell ref="B20:G20"/>
    <mergeCell ref="B15:G15"/>
    <mergeCell ref="B16:G16"/>
    <mergeCell ref="B19:G19"/>
  </mergeCells>
  <phoneticPr fontId="0" type="noConversion"/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G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68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7" ht="18" customHeight="1">
      <c r="B1" s="72"/>
      <c r="G1" s="71" t="s">
        <v>31</v>
      </c>
    </row>
    <row r="2" spans="2:7" ht="63" customHeight="1">
      <c r="B2" s="72"/>
      <c r="E2" s="172" t="s">
        <v>61</v>
      </c>
      <c r="F2" s="147"/>
      <c r="G2" s="147"/>
    </row>
    <row r="3" spans="2:7">
      <c r="B3" s="72"/>
      <c r="G3" s="71" t="s">
        <v>58</v>
      </c>
    </row>
    <row r="4" spans="2:7">
      <c r="B4" s="72"/>
    </row>
    <row r="5" spans="2:7">
      <c r="B5" s="72"/>
      <c r="G5" s="71" t="s">
        <v>32</v>
      </c>
    </row>
    <row r="6" spans="2:7">
      <c r="B6" s="72"/>
      <c r="G6" s="71"/>
    </row>
    <row r="7" spans="2:7">
      <c r="B7" s="72"/>
      <c r="D7" s="72" t="s">
        <v>33</v>
      </c>
      <c r="G7" s="71"/>
    </row>
    <row r="8" spans="2:7">
      <c r="B8" s="72"/>
    </row>
    <row r="9" spans="2:7">
      <c r="B9" s="72"/>
      <c r="C9" s="72"/>
      <c r="D9" s="72" t="s">
        <v>3</v>
      </c>
      <c r="E9" s="72"/>
      <c r="F9" s="72"/>
      <c r="G9" s="72"/>
    </row>
    <row r="10" spans="2:7" ht="32.25" customHeight="1">
      <c r="B10" s="81" t="s">
        <v>97</v>
      </c>
      <c r="C10" s="81"/>
      <c r="D10" s="81"/>
      <c r="E10" s="81"/>
      <c r="F10" s="81"/>
      <c r="G10" s="81"/>
    </row>
    <row r="11" spans="2:7" ht="15.75" thickBot="1">
      <c r="B11" s="72"/>
    </row>
    <row r="12" spans="2:7" ht="115.5" customHeight="1" thickBot="1">
      <c r="B12" s="75" t="s">
        <v>34</v>
      </c>
      <c r="C12" s="75" t="s">
        <v>35</v>
      </c>
      <c r="D12" s="75" t="s">
        <v>5</v>
      </c>
      <c r="E12" s="75" t="s">
        <v>36</v>
      </c>
      <c r="F12" s="75" t="s">
        <v>37</v>
      </c>
      <c r="G12" s="75" t="s">
        <v>7</v>
      </c>
    </row>
    <row r="13" spans="2:7" ht="15.75" thickBot="1">
      <c r="B13" s="78"/>
      <c r="C13" s="76"/>
      <c r="D13" s="77"/>
      <c r="E13" s="77"/>
      <c r="F13" s="77"/>
      <c r="G13" s="77"/>
    </row>
    <row r="14" spans="2:7">
      <c r="B14" s="79"/>
      <c r="C14" s="73"/>
      <c r="D14" s="74"/>
      <c r="E14" s="74"/>
      <c r="F14" s="74"/>
      <c r="G14" s="74"/>
    </row>
    <row r="15" spans="2:7" ht="25.5" customHeight="1">
      <c r="B15" s="167" t="s">
        <v>80</v>
      </c>
      <c r="C15" s="167"/>
      <c r="D15" s="167"/>
      <c r="E15" s="167"/>
      <c r="F15" s="167"/>
      <c r="G15" s="167"/>
    </row>
    <row r="16" spans="2:7" ht="13.5" customHeight="1">
      <c r="B16" s="167" t="s">
        <v>38</v>
      </c>
      <c r="C16" s="167"/>
      <c r="D16" s="167"/>
      <c r="E16" s="167"/>
      <c r="F16" s="167"/>
      <c r="G16" s="167"/>
    </row>
    <row r="17" spans="2:7" ht="56.25" customHeight="1">
      <c r="B17" s="146" t="s">
        <v>47</v>
      </c>
      <c r="C17" s="146"/>
      <c r="D17" s="146"/>
      <c r="E17" s="146"/>
      <c r="F17" s="146"/>
      <c r="G17" s="146"/>
    </row>
    <row r="18" spans="2:7">
      <c r="B18" s="14" t="s">
        <v>39</v>
      </c>
    </row>
    <row r="19" spans="2:7" ht="47.25" customHeight="1">
      <c r="B19" s="146" t="s">
        <v>51</v>
      </c>
      <c r="C19" s="146"/>
      <c r="D19" s="146"/>
      <c r="E19" s="146"/>
      <c r="F19" s="146"/>
      <c r="G19" s="146"/>
    </row>
    <row r="20" spans="2:7" ht="27.75" customHeight="1">
      <c r="B20" s="146" t="s">
        <v>41</v>
      </c>
      <c r="C20" s="146"/>
      <c r="D20" s="146"/>
      <c r="E20" s="146"/>
      <c r="F20" s="146"/>
      <c r="G20" s="146"/>
    </row>
    <row r="21" spans="2:7" ht="41.25" customHeight="1">
      <c r="B21" s="146" t="s">
        <v>52</v>
      </c>
      <c r="C21" s="146"/>
      <c r="D21" s="146"/>
      <c r="E21" s="146"/>
      <c r="F21" s="146"/>
      <c r="G21" s="146"/>
    </row>
    <row r="22" spans="2:7" ht="31.5" customHeight="1">
      <c r="B22" s="146" t="s">
        <v>53</v>
      </c>
      <c r="C22" s="146"/>
      <c r="D22" s="146"/>
      <c r="E22" s="146"/>
      <c r="F22" s="146"/>
      <c r="G22" s="146"/>
    </row>
    <row r="23" spans="2:7" ht="41.25" customHeight="1">
      <c r="B23" s="167" t="s">
        <v>42</v>
      </c>
      <c r="C23" s="167"/>
      <c r="D23" s="167"/>
      <c r="E23" s="167"/>
      <c r="F23" s="167"/>
      <c r="G23" s="167"/>
    </row>
    <row r="25" spans="2:7">
      <c r="B25" s="41" t="s">
        <v>77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N29"/>
  <sheetViews>
    <sheetView tabSelected="1" view="pageBreakPreview" zoomScale="70" zoomScaleNormal="80" zoomScaleSheetLayoutView="70" workbookViewId="0">
      <selection activeCell="K3" sqref="K3:M3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customWidth="1"/>
    <col min="7" max="7" width="22.28515625" customWidth="1"/>
    <col min="8" max="8" width="13.7109375" customWidth="1"/>
    <col min="9" max="9" width="22.42578125" hidden="1" customWidth="1"/>
    <col min="10" max="10" width="22.42578125" customWidth="1"/>
    <col min="11" max="11" width="14.28515625" customWidth="1"/>
    <col min="12" max="12" width="15.85546875" customWidth="1"/>
    <col min="13" max="13" width="22.85546875" customWidth="1"/>
    <col min="14" max="14" width="18.42578125" customWidth="1"/>
  </cols>
  <sheetData>
    <row r="1" spans="1:14" ht="22.5" customHeight="1">
      <c r="C1" s="18"/>
      <c r="K1" s="185" t="s">
        <v>48</v>
      </c>
      <c r="L1" s="147"/>
      <c r="M1" s="147"/>
    </row>
    <row r="2" spans="1:14" ht="22.5" hidden="1" customHeight="1">
      <c r="C2" s="18"/>
      <c r="K2" s="185"/>
      <c r="L2" s="147"/>
      <c r="M2" s="147"/>
    </row>
    <row r="3" spans="1:14" ht="48" customHeight="1">
      <c r="C3" s="18"/>
      <c r="K3" s="186"/>
      <c r="L3" s="147"/>
      <c r="M3" s="147"/>
    </row>
    <row r="4" spans="1:14" ht="15.75" hidden="1" customHeight="1">
      <c r="C4" s="18"/>
      <c r="F4" s="53"/>
      <c r="G4" s="53"/>
      <c r="H4" s="53"/>
      <c r="I4" s="6"/>
      <c r="J4" s="6"/>
      <c r="K4" s="53"/>
      <c r="L4" s="6"/>
      <c r="M4" s="6"/>
    </row>
    <row r="5" spans="1:14" ht="15" hidden="1" customHeight="1">
      <c r="C5" s="18"/>
      <c r="F5" s="53"/>
      <c r="G5" s="53"/>
      <c r="H5" s="53"/>
      <c r="I5" s="6"/>
      <c r="J5" s="6"/>
      <c r="K5" s="53"/>
      <c r="L5" s="6"/>
      <c r="M5" s="6"/>
    </row>
    <row r="6" spans="1:14" ht="15" hidden="1" customHeight="1">
      <c r="C6" s="18"/>
      <c r="F6" s="53"/>
      <c r="G6" s="53"/>
      <c r="H6" s="53"/>
      <c r="I6" s="6"/>
      <c r="J6" s="6"/>
      <c r="K6" s="53"/>
      <c r="L6" s="6"/>
      <c r="M6" s="6"/>
    </row>
    <row r="7" spans="1:14" ht="15" customHeight="1">
      <c r="C7" s="18"/>
      <c r="F7" s="51"/>
      <c r="G7" s="51"/>
      <c r="H7" s="51"/>
      <c r="I7" s="6"/>
      <c r="J7" s="6"/>
      <c r="K7" s="51"/>
      <c r="L7" s="6"/>
      <c r="M7" s="6"/>
    </row>
    <row r="8" spans="1:14" ht="15" customHeight="1">
      <c r="C8" s="18"/>
      <c r="F8" s="51"/>
      <c r="G8" s="51"/>
      <c r="H8" s="51"/>
      <c r="I8" s="6"/>
      <c r="J8" s="6"/>
      <c r="K8" s="51"/>
      <c r="L8" s="6"/>
      <c r="M8" s="6"/>
    </row>
    <row r="9" spans="1:14" ht="26.25" customHeight="1">
      <c r="F9" s="48"/>
      <c r="G9" s="48"/>
      <c r="H9" s="48"/>
      <c r="I9" s="50"/>
      <c r="J9" s="50"/>
      <c r="K9" s="48"/>
      <c r="L9" s="48"/>
      <c r="M9" s="48" t="s">
        <v>28</v>
      </c>
    </row>
    <row r="10" spans="1:14" ht="30" customHeight="1">
      <c r="A10" s="20"/>
      <c r="B10" s="49"/>
      <c r="C10" s="49"/>
      <c r="D10" s="49"/>
      <c r="E10" s="20" t="s">
        <v>99</v>
      </c>
      <c r="F10" s="49"/>
      <c r="G10" s="49"/>
      <c r="H10" s="49"/>
      <c r="I10" s="49"/>
      <c r="J10" s="49"/>
      <c r="K10" s="49"/>
      <c r="L10" s="49"/>
      <c r="M10" s="49"/>
    </row>
    <row r="11" spans="1:14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spans="1:14">
      <c r="A12" s="52"/>
      <c r="B12" s="52"/>
      <c r="C12" s="126"/>
      <c r="D12" s="126"/>
      <c r="E12" s="126"/>
      <c r="F12" s="52"/>
      <c r="G12" s="52"/>
      <c r="H12" s="52"/>
      <c r="I12" s="52"/>
      <c r="J12" s="52"/>
      <c r="K12" s="52"/>
      <c r="L12" s="52"/>
      <c r="M12" s="52"/>
    </row>
    <row r="13" spans="1:14" ht="27.75" customHeight="1">
      <c r="A13" s="177" t="s">
        <v>6</v>
      </c>
      <c r="B13" s="180" t="s">
        <v>63</v>
      </c>
      <c r="C13" s="178" t="s">
        <v>127</v>
      </c>
      <c r="D13" s="178" t="s">
        <v>128</v>
      </c>
      <c r="E13" s="178" t="s">
        <v>132</v>
      </c>
      <c r="F13" s="187" t="s">
        <v>100</v>
      </c>
      <c r="G13" s="179" t="s">
        <v>101</v>
      </c>
      <c r="H13" s="179" t="s">
        <v>98</v>
      </c>
      <c r="I13" s="187" t="s">
        <v>111</v>
      </c>
      <c r="J13" s="187" t="s">
        <v>130</v>
      </c>
      <c r="K13" s="183" t="s">
        <v>7</v>
      </c>
      <c r="L13" s="183" t="s">
        <v>26</v>
      </c>
      <c r="M13" s="184" t="s">
        <v>0</v>
      </c>
    </row>
    <row r="14" spans="1:14" ht="111" customHeight="1">
      <c r="A14" s="177"/>
      <c r="B14" s="181"/>
      <c r="C14" s="179"/>
      <c r="D14" s="179"/>
      <c r="E14" s="179"/>
      <c r="F14" s="187"/>
      <c r="G14" s="182"/>
      <c r="H14" s="182"/>
      <c r="I14" s="187"/>
      <c r="J14" s="187"/>
      <c r="K14" s="183"/>
      <c r="L14" s="183"/>
      <c r="M14" s="184"/>
    </row>
    <row r="15" spans="1:14" ht="140.25">
      <c r="A15" s="21">
        <v>1</v>
      </c>
      <c r="B15" s="21" t="s">
        <v>116</v>
      </c>
      <c r="C15" s="114">
        <v>24</v>
      </c>
      <c r="D15" s="115">
        <v>24.31</v>
      </c>
      <c r="E15" s="115">
        <v>24.55</v>
      </c>
      <c r="F15" s="22">
        <f>MIN(C15:E15)</f>
        <v>24</v>
      </c>
      <c r="G15" s="40">
        <f>F15*K15</f>
        <v>0</v>
      </c>
      <c r="H15" s="123" t="s">
        <v>129</v>
      </c>
      <c r="I15" s="40">
        <v>17.45</v>
      </c>
      <c r="J15" s="40">
        <v>26.4</v>
      </c>
      <c r="K15" s="128">
        <v>0</v>
      </c>
      <c r="L15" s="23" t="s">
        <v>115</v>
      </c>
      <c r="M15" s="125">
        <f>J15*K15</f>
        <v>0</v>
      </c>
      <c r="N15" s="112"/>
    </row>
    <row r="16" spans="1:14" ht="140.25">
      <c r="A16" s="21">
        <v>2</v>
      </c>
      <c r="B16" s="21" t="s">
        <v>117</v>
      </c>
      <c r="C16" s="114">
        <v>24</v>
      </c>
      <c r="D16" s="115">
        <v>25.68</v>
      </c>
      <c r="E16" s="115">
        <v>25.45</v>
      </c>
      <c r="F16" s="22">
        <f>MIN(C16:E16)</f>
        <v>24</v>
      </c>
      <c r="G16" s="40">
        <f>F16*K16</f>
        <v>120000</v>
      </c>
      <c r="H16" s="123" t="s">
        <v>129</v>
      </c>
      <c r="I16" s="40">
        <v>17.45</v>
      </c>
      <c r="J16" s="40">
        <v>26.4</v>
      </c>
      <c r="K16" s="128">
        <v>5000</v>
      </c>
      <c r="L16" s="23" t="s">
        <v>115</v>
      </c>
      <c r="M16" s="125">
        <f>J16*K16</f>
        <v>132000</v>
      </c>
      <c r="N16" s="112"/>
    </row>
    <row r="17" spans="1:14" ht="140.25">
      <c r="A17" s="21">
        <v>3</v>
      </c>
      <c r="B17" s="21" t="s">
        <v>118</v>
      </c>
      <c r="C17" s="114">
        <v>24</v>
      </c>
      <c r="D17" s="115">
        <v>26.18</v>
      </c>
      <c r="E17" s="115">
        <v>25.91</v>
      </c>
      <c r="F17" s="22">
        <f>MIN(C17:E17)</f>
        <v>24</v>
      </c>
      <c r="G17" s="40">
        <f>F17*K17</f>
        <v>0</v>
      </c>
      <c r="H17" s="123" t="s">
        <v>129</v>
      </c>
      <c r="I17" s="40">
        <v>17.45</v>
      </c>
      <c r="J17" s="40">
        <v>26.4</v>
      </c>
      <c r="K17" s="128"/>
      <c r="L17" s="23" t="s">
        <v>115</v>
      </c>
      <c r="M17" s="125">
        <f>J17*K17</f>
        <v>0</v>
      </c>
      <c r="N17" s="112"/>
    </row>
    <row r="18" spans="1:14" ht="140.25">
      <c r="A18" s="21">
        <v>4</v>
      </c>
      <c r="B18" s="21" t="s">
        <v>119</v>
      </c>
      <c r="C18" s="114">
        <v>24</v>
      </c>
      <c r="D18" s="115">
        <v>25.25</v>
      </c>
      <c r="E18" s="115">
        <v>26.18</v>
      </c>
      <c r="F18" s="22">
        <f>MIN(C18:E18)</f>
        <v>24</v>
      </c>
      <c r="G18" s="40">
        <f>F18*K18</f>
        <v>0</v>
      </c>
      <c r="H18" s="123" t="s">
        <v>129</v>
      </c>
      <c r="I18" s="40">
        <v>19.09</v>
      </c>
      <c r="J18" s="40">
        <v>26.4</v>
      </c>
      <c r="K18" s="128"/>
      <c r="L18" s="23" t="s">
        <v>115</v>
      </c>
      <c r="M18" s="125">
        <f>J18*K18</f>
        <v>0</v>
      </c>
      <c r="N18" s="112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0"/>
      <c r="H19" s="23"/>
      <c r="I19" s="40"/>
      <c r="J19" s="40"/>
      <c r="K19" s="23"/>
      <c r="L19" s="23"/>
      <c r="M19" s="24"/>
      <c r="N19" s="112"/>
    </row>
    <row r="20" spans="1:14" hidden="1">
      <c r="A20" s="21">
        <v>6</v>
      </c>
      <c r="B20" s="21"/>
      <c r="C20" s="24"/>
      <c r="D20" s="22"/>
      <c r="E20" s="22"/>
      <c r="F20" s="22"/>
      <c r="G20" s="40"/>
      <c r="H20" s="23"/>
      <c r="I20" s="40"/>
      <c r="J20" s="40"/>
      <c r="K20" s="23"/>
      <c r="L20" s="23"/>
      <c r="M20" s="24"/>
      <c r="N20" s="112"/>
    </row>
    <row r="21" spans="1:14" hidden="1">
      <c r="A21" s="21">
        <v>7</v>
      </c>
      <c r="B21" s="21"/>
      <c r="C21" s="24"/>
      <c r="D21" s="22"/>
      <c r="E21" s="22"/>
      <c r="F21" s="22"/>
      <c r="G21" s="40"/>
      <c r="H21" s="23"/>
      <c r="I21" s="40"/>
      <c r="J21" s="40"/>
      <c r="K21" s="23"/>
      <c r="L21" s="23"/>
      <c r="M21" s="24"/>
      <c r="N21" s="112"/>
    </row>
    <row r="22" spans="1:14" hidden="1">
      <c r="A22" s="21">
        <v>8</v>
      </c>
      <c r="B22" s="21"/>
      <c r="C22" s="24"/>
      <c r="D22" s="22"/>
      <c r="E22" s="22"/>
      <c r="F22" s="22"/>
      <c r="G22" s="40"/>
      <c r="H22" s="23"/>
      <c r="I22" s="40"/>
      <c r="J22" s="40"/>
      <c r="K22" s="23"/>
      <c r="L22" s="23"/>
      <c r="M22" s="24"/>
      <c r="N22" s="112"/>
    </row>
    <row r="23" spans="1:14" hidden="1">
      <c r="A23" s="21">
        <v>9</v>
      </c>
      <c r="B23" s="21"/>
      <c r="C23" s="24"/>
      <c r="D23" s="22"/>
      <c r="E23" s="22"/>
      <c r="F23" s="22"/>
      <c r="G23" s="40"/>
      <c r="H23" s="23"/>
      <c r="I23" s="40"/>
      <c r="J23" s="40"/>
      <c r="K23" s="23"/>
      <c r="L23" s="23"/>
      <c r="M23" s="24"/>
      <c r="N23" s="112"/>
    </row>
    <row r="24" spans="1:14" hidden="1">
      <c r="A24" s="21">
        <v>10</v>
      </c>
      <c r="B24" s="21"/>
      <c r="C24" s="24"/>
      <c r="D24" s="22"/>
      <c r="E24" s="22"/>
      <c r="F24" s="22"/>
      <c r="G24" s="40"/>
      <c r="H24" s="23"/>
      <c r="I24" s="40"/>
      <c r="J24" s="40"/>
      <c r="K24" s="23"/>
      <c r="L24" s="23"/>
      <c r="M24" s="24"/>
      <c r="N24" s="112"/>
    </row>
    <row r="25" spans="1:14" hidden="1">
      <c r="A25" s="21">
        <v>11</v>
      </c>
      <c r="B25" s="21"/>
      <c r="C25" s="24"/>
      <c r="D25" s="22"/>
      <c r="E25" s="22"/>
      <c r="F25" s="22"/>
      <c r="G25" s="40"/>
      <c r="H25" s="23"/>
      <c r="I25" s="40"/>
      <c r="J25" s="40"/>
      <c r="K25" s="23"/>
      <c r="L25" s="23"/>
      <c r="M25" s="24"/>
      <c r="N25" s="112"/>
    </row>
    <row r="26" spans="1:14">
      <c r="A26" s="25"/>
      <c r="B26" s="25"/>
      <c r="C26" s="25"/>
      <c r="D26" s="25"/>
      <c r="E26" s="25"/>
      <c r="F26" s="25"/>
      <c r="G26" s="113">
        <f>SUM(G15:G25)</f>
        <v>120000</v>
      </c>
      <c r="H26" s="25"/>
      <c r="I26" s="25"/>
      <c r="J26" s="25"/>
      <c r="K26" s="124">
        <f>SUM(K15:K18)</f>
        <v>5000</v>
      </c>
      <c r="L26" s="25"/>
      <c r="M26" s="113">
        <f>SUM(M15:M25)</f>
        <v>132000</v>
      </c>
      <c r="N26" s="112"/>
    </row>
    <row r="27" spans="1:14" ht="208.5" customHeight="1">
      <c r="A27" s="175" t="s">
        <v>2</v>
      </c>
      <c r="B27" s="176"/>
      <c r="C27" s="176"/>
      <c r="D27" s="176"/>
      <c r="E27" s="176"/>
      <c r="F27" s="176"/>
      <c r="G27" s="176"/>
      <c r="H27" s="176"/>
      <c r="I27" s="176"/>
      <c r="J27" s="176"/>
      <c r="K27" s="176"/>
      <c r="L27" s="176"/>
      <c r="M27" s="176"/>
    </row>
    <row r="28" spans="1:14">
      <c r="B28" s="38"/>
      <c r="C28" s="38"/>
    </row>
    <row r="29" spans="1:14" ht="72.75" customHeight="1">
      <c r="B29" s="26" t="s">
        <v>131</v>
      </c>
      <c r="D29" s="173" t="s">
        <v>1</v>
      </c>
      <c r="E29" s="174"/>
      <c r="F29" s="174"/>
      <c r="G29" s="174"/>
    </row>
  </sheetData>
  <mergeCells count="18">
    <mergeCell ref="M13:M14"/>
    <mergeCell ref="K1:M1"/>
    <mergeCell ref="K3:M3"/>
    <mergeCell ref="F13:F14"/>
    <mergeCell ref="J13:J14"/>
    <mergeCell ref="K2:M2"/>
    <mergeCell ref="G13:G14"/>
    <mergeCell ref="I13:I14"/>
    <mergeCell ref="D29:G29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</mergeCells>
  <phoneticPr fontId="0" type="noConversion"/>
  <pageMargins left="0.70866141732283472" right="0.70866141732283472" top="0.15748031496062992" bottom="0.15748031496062992" header="0.31496062992125984" footer="0.31496062992125984"/>
  <pageSetup paperSize="9" scale="4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94</v>
      </c>
      <c r="B1" s="31" t="s">
        <v>95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82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13</v>
      </c>
      <c r="D3" s="27"/>
      <c r="E3" s="27"/>
      <c r="F3" s="27"/>
      <c r="G3" s="27"/>
      <c r="H3" s="27"/>
      <c r="I3" s="27"/>
    </row>
    <row r="4" spans="1:9" ht="91.5" customHeight="1">
      <c r="A4" s="30" t="s">
        <v>10</v>
      </c>
      <c r="B4" s="30"/>
      <c r="C4" s="27" t="s">
        <v>16</v>
      </c>
      <c r="D4" s="27"/>
      <c r="E4" s="27"/>
      <c r="F4" s="27"/>
      <c r="G4" s="27"/>
      <c r="H4" s="27"/>
      <c r="I4" s="27"/>
    </row>
    <row r="5" spans="1:9" ht="63" customHeight="1">
      <c r="A5" s="31" t="s">
        <v>14</v>
      </c>
      <c r="B5" s="31"/>
      <c r="C5" s="27" t="s">
        <v>17</v>
      </c>
      <c r="E5" s="17"/>
    </row>
    <row r="6" spans="1:9" ht="36" customHeight="1">
      <c r="A6" s="30"/>
      <c r="B6" s="30"/>
      <c r="C6" s="28" t="s">
        <v>11</v>
      </c>
      <c r="D6" s="28" t="s">
        <v>18</v>
      </c>
      <c r="E6" s="34"/>
    </row>
    <row r="7" spans="1:9" ht="21.75" customHeight="1">
      <c r="B7" s="31"/>
      <c r="C7" s="28" t="s">
        <v>20</v>
      </c>
      <c r="D7" s="28" t="s">
        <v>21</v>
      </c>
    </row>
    <row r="8" spans="1:9" ht="68.25" customHeight="1">
      <c r="A8" s="35" t="s">
        <v>96</v>
      </c>
      <c r="B8" s="32" t="s">
        <v>8</v>
      </c>
      <c r="C8" s="36" t="s">
        <v>23</v>
      </c>
      <c r="D8" s="36" t="s">
        <v>24</v>
      </c>
    </row>
    <row r="9" spans="1:9" ht="93" customHeight="1">
      <c r="A9" s="32" t="s">
        <v>96</v>
      </c>
      <c r="C9" s="28" t="s">
        <v>12</v>
      </c>
      <c r="D9" s="28" t="s">
        <v>19</v>
      </c>
    </row>
    <row r="10" spans="1:9">
      <c r="A10" s="32">
        <v>2020</v>
      </c>
      <c r="C10" s="28" t="s">
        <v>15</v>
      </c>
      <c r="D10" s="28" t="s">
        <v>27</v>
      </c>
    </row>
    <row r="11" spans="1:9">
      <c r="C11" s="29"/>
      <c r="D11" s="29"/>
    </row>
    <row r="12" spans="1:9" ht="15.75">
      <c r="C12" s="13"/>
    </row>
    <row r="13" spans="1:9" ht="15.75" thickBot="1">
      <c r="B13" s="27"/>
    </row>
    <row r="14" spans="1:9" ht="15.75" thickBot="1">
      <c r="A14" s="27" t="s">
        <v>10</v>
      </c>
      <c r="B14" s="27" t="s">
        <v>22</v>
      </c>
      <c r="C14" s="27" t="s">
        <v>50</v>
      </c>
      <c r="D14" s="27" t="s">
        <v>49</v>
      </c>
      <c r="E14" s="27"/>
      <c r="F14" s="42"/>
      <c r="G14" s="43"/>
    </row>
    <row r="15" spans="1:9">
      <c r="A15" s="27" t="s">
        <v>14</v>
      </c>
      <c r="B15" s="27" t="s">
        <v>50</v>
      </c>
      <c r="C15" s="27" t="s">
        <v>49</v>
      </c>
      <c r="D15" s="87" t="s">
        <v>46</v>
      </c>
      <c r="E15" s="27"/>
      <c r="F15" s="42"/>
      <c r="G15" s="43"/>
    </row>
    <row r="16" spans="1:9">
      <c r="A16" s="27" t="s">
        <v>14</v>
      </c>
      <c r="B16" s="87" t="s">
        <v>46</v>
      </c>
      <c r="C16" s="27" t="s">
        <v>25</v>
      </c>
      <c r="D16" s="27" t="s">
        <v>49</v>
      </c>
    </row>
    <row r="19" spans="1:1">
      <c r="A19" s="32" t="s">
        <v>54</v>
      </c>
    </row>
    <row r="20" spans="1:1">
      <c r="A20" s="32" t="s">
        <v>9</v>
      </c>
    </row>
  </sheetData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Torgi-Olga</cp:lastModifiedBy>
  <cp:lastPrinted>2020-11-25T09:11:28Z</cp:lastPrinted>
  <dcterms:created xsi:type="dcterms:W3CDTF">2013-07-05T07:34:04Z</dcterms:created>
  <dcterms:modified xsi:type="dcterms:W3CDTF">2021-01-27T12:37:52Z</dcterms:modified>
</cp:coreProperties>
</file>